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9300" windowWidth="30380" windowHeight="8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<sst xmlns="http://schemas.openxmlformats.org/spreadsheetml/2006/main" count="45" uniqueCount="35">
  <si>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Set up name</t>
  </si>
  <si>
    <t>R camera</t>
  </si>
  <si>
    <t>W mon</t>
  </si>
  <si>
    <t>R mon</t>
  </si>
  <si>
    <t>L mon</t>
  </si>
  <si>
    <t>W cam</t>
  </si>
  <si>
    <t>W jbox</t>
  </si>
  <si>
    <t>R jbox</t>
  </si>
  <si>
    <t>W battery</t>
  </si>
  <si>
    <t>R battery</t>
  </si>
  <si>
    <t>L jbox</t>
  </si>
  <si>
    <t>W elect</t>
  </si>
  <si>
    <t>R elect</t>
  </si>
  <si>
    <t>L elect</t>
  </si>
  <si>
    <t>W vcr</t>
  </si>
  <si>
    <t>R vcr</t>
  </si>
  <si>
    <t>L vcr</t>
  </si>
  <si>
    <t>W txmitt</t>
  </si>
  <si>
    <t>R txmitt</t>
  </si>
  <si>
    <t>L txmitt</t>
  </si>
  <si>
    <t>L battery</t>
  </si>
  <si>
    <t>no acc's</t>
  </si>
  <si>
    <t>W focus</t>
  </si>
  <si>
    <t>R focus</t>
  </si>
  <si>
    <t>L focus</t>
  </si>
  <si>
    <t>see R monitor</t>
  </si>
  <si>
    <t>see L monitor</t>
  </si>
  <si>
    <t>See W camera</t>
  </si>
  <si>
    <t>Long sled (+44")</t>
  </si>
  <si>
    <t>some acc's</t>
  </si>
  <si>
    <t>Long sled w/no acc's</t>
  </si>
  <si>
    <t>Ultra2 std. setup</t>
  </si>
  <si>
    <t>4.29.2007</t>
  </si>
  <si>
    <t>Find Monitor R</t>
  </si>
  <si>
    <t>Reverse look 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</si>
</sst>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b/>
      <sz val="10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b/>
      <sz val="10"/>
      <color indexed="12"/>
      <name val="Geneva"/>
      <family val="0"/>
    </font>
    <font>
      <sz val="10"/>
      <color indexed="12"/>
      <name val="Geneva"/>
      <family val="0"/>
    </font>
    <font>
      <b/>
      <sz val="10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workbookViewId="0" topLeftCell="A1">
      <selection activeCell="G3" sqref="G3:G24"/>
    </sheetView>
  </sheetViews>
  <sheetFormatPr defaultColWidth="11.00390625" defaultRowHeight="12.75"/>
  <cols>
    <col min="1" max="1" width="16.625" style="0" customWidth="1"/>
    <col min="2" max="2" width="8.875" style="1" customWidth="1"/>
    <col min="3" max="3" width="8.25390625" style="1" customWidth="1"/>
    <col min="4" max="4" width="6.375" style="0" customWidth="1"/>
    <col min="5" max="5" width="6.00390625" style="0" customWidth="1"/>
    <col min="6" max="6" width="6.75390625" style="0" customWidth="1"/>
    <col min="7" max="7" width="8.25390625" style="0" customWidth="1"/>
    <col min="8" max="8" width="8.75390625" style="0" customWidth="1"/>
    <col min="9" max="9" width="6.25390625" style="0" customWidth="1"/>
    <col min="10" max="10" width="6.125" style="0" customWidth="1"/>
    <col min="11" max="11" width="6.50390625" style="0" customWidth="1"/>
    <col min="12" max="12" width="7.125" style="0" customWidth="1"/>
    <col min="13" max="13" width="6.75390625" style="0" customWidth="1"/>
    <col min="14" max="14" width="7.625" style="0" customWidth="1"/>
    <col min="15" max="18" width="7.875" style="0" customWidth="1"/>
    <col min="19" max="19" width="6.125" style="0" customWidth="1"/>
    <col min="20" max="20" width="6.375" style="0" customWidth="1"/>
    <col min="21" max="21" width="6.875" style="0" customWidth="1"/>
    <col min="22" max="22" width="7.875" style="0" customWidth="1"/>
    <col min="23" max="23" width="7.375" style="0" customWidth="1"/>
    <col min="24" max="24" width="7.625" style="0" customWidth="1"/>
  </cols>
  <sheetData>
    <row r="1" spans="1:24" ht="12.75">
      <c r="A1" t="s">
        <v>0</v>
      </c>
      <c r="B1" t="s">
        <v>9</v>
      </c>
      <c r="C1" t="s">
        <v>1</v>
      </c>
      <c r="D1" t="s">
        <v>2</v>
      </c>
      <c r="E1" t="s">
        <v>3</v>
      </c>
      <c r="F1" t="s">
        <v>4</v>
      </c>
      <c r="G1" t="s">
        <v>8</v>
      </c>
      <c r="H1" t="s">
        <v>20</v>
      </c>
      <c r="I1" t="s">
        <v>5</v>
      </c>
      <c r="J1" t="s">
        <v>6</v>
      </c>
      <c r="K1" t="s">
        <v>7</v>
      </c>
      <c r="L1" t="s">
        <v>10</v>
      </c>
      <c r="M1" t="s">
        <v>11</v>
      </c>
      <c r="N1" t="s">
        <v>12</v>
      </c>
      <c r="O1" t="s">
        <v>13</v>
      </c>
      <c r="P1" t="s">
        <v>22</v>
      </c>
      <c r="Q1" t="s">
        <v>23</v>
      </c>
      <c r="R1" t="s">
        <v>24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</row>
    <row r="2" spans="2:3" ht="12.75">
      <c r="B2"/>
      <c r="C2"/>
    </row>
    <row r="3" spans="1:25" s="4" customFormat="1" ht="12.75">
      <c r="A3" s="4" t="s">
        <v>31</v>
      </c>
      <c r="B3" s="5">
        <f>SUM(((D3*E3*F3)+(J3*K3*L3)+(M3*N3*O3)+(P3*Q3*R3)+(S3*T3*U3)+(V3*W3*X3))/(G3*H3*(-1)))</f>
        <v>-7.896739130434783</v>
      </c>
      <c r="C3" s="5">
        <f>SUM(((D3*E3)+(G3*B3)+(J3*K3)+(M3*N3)+(P3*Q3)+(S3*T3)+(V3*W3))/I3*(-1))</f>
        <v>-0.9224999999999998</v>
      </c>
      <c r="D3" s="6">
        <v>4.8</v>
      </c>
      <c r="E3" s="6">
        <v>9</v>
      </c>
      <c r="F3" s="6">
        <v>20</v>
      </c>
      <c r="G3" s="6">
        <v>4.6</v>
      </c>
      <c r="H3" s="6">
        <v>28</v>
      </c>
      <c r="I3" s="6">
        <v>22</v>
      </c>
      <c r="J3" s="6">
        <v>0.32</v>
      </c>
      <c r="K3" s="6">
        <v>6</v>
      </c>
      <c r="L3" s="6">
        <v>5</v>
      </c>
      <c r="M3" s="6">
        <v>0.5</v>
      </c>
      <c r="N3" s="6">
        <v>2</v>
      </c>
      <c r="O3" s="6">
        <v>32</v>
      </c>
      <c r="P3" s="6">
        <v>1</v>
      </c>
      <c r="Q3" s="6">
        <v>7</v>
      </c>
      <c r="R3" s="6">
        <v>8</v>
      </c>
      <c r="S3" s="6">
        <v>1</v>
      </c>
      <c r="T3" s="6">
        <v>2</v>
      </c>
      <c r="U3" s="6">
        <v>30</v>
      </c>
      <c r="V3" s="6">
        <v>0.75</v>
      </c>
      <c r="W3" s="6">
        <v>2</v>
      </c>
      <c r="X3" s="6">
        <v>-3</v>
      </c>
      <c r="Y3" s="6"/>
    </row>
    <row r="4" spans="1:25" ht="12.75">
      <c r="A4" s="7" t="s">
        <v>26</v>
      </c>
      <c r="B4" s="3">
        <f>SUM(((D4*E4*F4)+(J4*K4*L4)+(M4*N4*O4)+(P4*Q4*R4)+(S4*T4*U4)+(V4*W4*X4))/(G4*H4*(-1)))</f>
        <v>-6.21972049689441</v>
      </c>
      <c r="C4" s="3">
        <f>SUM(((D4*E4)+(G4*B4)+(J4*K4)+(M4*N4)+(P4*Q4)+(S4*T4)+(V4*W4))/I4*(-1))</f>
        <v>-1.2731493506493505</v>
      </c>
      <c r="D4" s="2">
        <v>4.8</v>
      </c>
      <c r="E4" s="2">
        <v>9</v>
      </c>
      <c r="F4" s="7">
        <v>15</v>
      </c>
      <c r="G4" s="2">
        <v>4.6</v>
      </c>
      <c r="H4" s="2">
        <v>28</v>
      </c>
      <c r="I4" s="2">
        <v>22</v>
      </c>
      <c r="J4" s="2">
        <v>0.32</v>
      </c>
      <c r="K4" s="2">
        <v>6</v>
      </c>
      <c r="L4" s="2">
        <v>5</v>
      </c>
      <c r="M4" s="2">
        <v>0.5</v>
      </c>
      <c r="N4" s="2">
        <v>2</v>
      </c>
      <c r="O4" s="2">
        <v>32</v>
      </c>
      <c r="P4" s="2">
        <v>1</v>
      </c>
      <c r="Q4" s="2">
        <v>7</v>
      </c>
      <c r="R4" s="2">
        <v>8</v>
      </c>
      <c r="S4" s="2">
        <v>1</v>
      </c>
      <c r="T4" s="2">
        <v>2</v>
      </c>
      <c r="U4" s="2">
        <v>30</v>
      </c>
      <c r="V4" s="2">
        <v>0.75</v>
      </c>
      <c r="W4" s="2">
        <v>2</v>
      </c>
      <c r="X4" s="2">
        <v>-3</v>
      </c>
      <c r="Y4" s="2"/>
    </row>
    <row r="5" spans="1:25" ht="12.75">
      <c r="A5" s="7" t="s">
        <v>26</v>
      </c>
      <c r="B5" s="3">
        <f>SUM(((D5*E5*F5)+(J5*K5*L5)+(M5*N5*O5)+(P5*Q5*R5)+(S5*T5*U5)+(V5*W5*X5))/(G5*H5*(-1)))</f>
        <v>-8.232142857142858</v>
      </c>
      <c r="C5" s="3">
        <f>SUM(((D5*E5)+(G5*B5)+(J5*K5)+(M5*N5)+(P5*Q5)+(S5*T5)+(V5*W5))/I5*(-1))</f>
        <v>-0.8523701298701298</v>
      </c>
      <c r="D5" s="2">
        <v>4.8</v>
      </c>
      <c r="E5" s="2">
        <v>9</v>
      </c>
      <c r="F5" s="7">
        <v>21</v>
      </c>
      <c r="G5" s="2">
        <v>4.6</v>
      </c>
      <c r="H5" s="2">
        <v>28</v>
      </c>
      <c r="I5" s="2">
        <v>22</v>
      </c>
      <c r="J5" s="2">
        <v>0.32</v>
      </c>
      <c r="K5" s="2">
        <v>6</v>
      </c>
      <c r="L5" s="2">
        <v>5</v>
      </c>
      <c r="M5" s="2">
        <v>0.5</v>
      </c>
      <c r="N5" s="2">
        <v>2</v>
      </c>
      <c r="O5" s="2">
        <v>32</v>
      </c>
      <c r="P5" s="2">
        <v>1</v>
      </c>
      <c r="Q5" s="2">
        <v>7</v>
      </c>
      <c r="R5" s="2">
        <v>8</v>
      </c>
      <c r="S5" s="2">
        <v>1</v>
      </c>
      <c r="T5" s="2">
        <v>2</v>
      </c>
      <c r="U5" s="2">
        <v>30</v>
      </c>
      <c r="V5" s="2">
        <v>0.75</v>
      </c>
      <c r="W5" s="2">
        <v>2</v>
      </c>
      <c r="X5" s="2">
        <v>-3</v>
      </c>
      <c r="Y5" s="2"/>
    </row>
    <row r="6" spans="1:25" ht="12.75">
      <c r="A6" s="7" t="s">
        <v>26</v>
      </c>
      <c r="B6" s="3">
        <f>SUM(((D6*E6*F6)+(J6*K6*L6)+(M6*N6*O6)+(P6*Q6*R6)+(S6*T6*U6)+(V6*W6*X6))/(G6*H6*(-1)))</f>
        <v>-9.459627329192546</v>
      </c>
      <c r="C6" s="3">
        <f>SUM(((D6*E6)+(G6*B6)+(J6*K6)+(M6*N6)+(P6*Q6)+(S6*T6)+(V6*W6))/I6*(-1))</f>
        <v>-0.5957142857142856</v>
      </c>
      <c r="D6" s="2">
        <v>4.8</v>
      </c>
      <c r="E6" s="2">
        <v>9</v>
      </c>
      <c r="F6" s="7">
        <v>24</v>
      </c>
      <c r="G6" s="2">
        <v>4.6</v>
      </c>
      <c r="H6" s="2">
        <v>28</v>
      </c>
      <c r="I6" s="2">
        <v>22</v>
      </c>
      <c r="J6" s="2">
        <v>0.32</v>
      </c>
      <c r="K6" s="2">
        <v>6</v>
      </c>
      <c r="L6" s="2">
        <v>5</v>
      </c>
      <c r="M6" s="2">
        <v>0.5</v>
      </c>
      <c r="N6" s="2">
        <v>2</v>
      </c>
      <c r="O6" s="2">
        <v>32</v>
      </c>
      <c r="P6" s="2">
        <v>1</v>
      </c>
      <c r="Q6" s="2">
        <v>7</v>
      </c>
      <c r="R6" s="2">
        <v>8</v>
      </c>
      <c r="S6" s="2">
        <v>1</v>
      </c>
      <c r="T6" s="2">
        <v>2</v>
      </c>
      <c r="U6" s="2">
        <v>30</v>
      </c>
      <c r="V6" s="2">
        <v>0.75</v>
      </c>
      <c r="W6" s="2">
        <v>2</v>
      </c>
      <c r="X6" s="2">
        <v>16</v>
      </c>
      <c r="Y6" s="2"/>
    </row>
    <row r="7" spans="2:25" ht="12.75"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-3</v>
      </c>
      <c r="Y7" s="2"/>
    </row>
    <row r="8" spans="1:25" s="4" customFormat="1" ht="12.75">
      <c r="A8" s="4" t="s">
        <v>31</v>
      </c>
      <c r="B8" s="5">
        <f>SUM(((D8*E8*F8)+(J8*K8*L8)+(M8*N8*O8)+(P8*Q8*R8)+(S8*T8*U8)+(V8*W8*X8))/(G8*H8*(-1)))</f>
        <v>-7.896739130434783</v>
      </c>
      <c r="C8" s="5">
        <f>SUM(((D8*E8)+(G8*B8)+(J8*K8)+(M8*N8)+(P8*Q8)+(S8*T8)+(V8*W8))/I8*(-1))</f>
        <v>-0.9224999999999998</v>
      </c>
      <c r="D8" s="6">
        <v>4.8</v>
      </c>
      <c r="E8" s="6">
        <v>9</v>
      </c>
      <c r="F8" s="6">
        <v>20</v>
      </c>
      <c r="G8" s="6">
        <v>4.6</v>
      </c>
      <c r="H8" s="6">
        <v>28</v>
      </c>
      <c r="I8" s="6">
        <v>22</v>
      </c>
      <c r="J8" s="6">
        <v>0.32</v>
      </c>
      <c r="K8" s="6">
        <v>6</v>
      </c>
      <c r="L8" s="6">
        <v>5</v>
      </c>
      <c r="M8" s="6">
        <v>0.5</v>
      </c>
      <c r="N8" s="6">
        <v>2</v>
      </c>
      <c r="O8" s="6">
        <v>32</v>
      </c>
      <c r="P8" s="6">
        <v>1</v>
      </c>
      <c r="Q8" s="6">
        <v>7</v>
      </c>
      <c r="R8" s="6">
        <v>8</v>
      </c>
      <c r="S8" s="6">
        <v>1</v>
      </c>
      <c r="T8" s="6">
        <v>2</v>
      </c>
      <c r="U8" s="6">
        <v>30</v>
      </c>
      <c r="V8" s="6">
        <v>0.75</v>
      </c>
      <c r="W8" s="6">
        <v>2</v>
      </c>
      <c r="X8" s="6">
        <v>-3</v>
      </c>
      <c r="Y8" s="6"/>
    </row>
    <row r="9" spans="1:25" ht="12.75">
      <c r="A9" s="7" t="s">
        <v>25</v>
      </c>
      <c r="B9" s="3">
        <f>SUM(((D9*E9*F9)+(J9*K9*L9)+(M9*N9*O9)+(P9*Q9*R9)+(S9*T9*U9)+(V9*W9*X9))/(G9*H9*(-1)))</f>
        <v>-4.9153726708074545</v>
      </c>
      <c r="C9" s="3">
        <f>SUM(((D9*E9)+(G9*B9)+(J9*K9)+(M9*N9)+(P9*Q9)+(S9*T9)+(V9*W9))/I9*(-1))</f>
        <v>-0.6731493506493506</v>
      </c>
      <c r="D9" s="2">
        <v>4.8</v>
      </c>
      <c r="E9" s="7">
        <v>5</v>
      </c>
      <c r="F9" s="2">
        <v>20</v>
      </c>
      <c r="G9" s="2">
        <v>4.6</v>
      </c>
      <c r="H9" s="2">
        <v>28</v>
      </c>
      <c r="I9" s="2">
        <v>22</v>
      </c>
      <c r="J9" s="2">
        <v>0.32</v>
      </c>
      <c r="K9" s="2">
        <v>6</v>
      </c>
      <c r="L9" s="2">
        <v>5</v>
      </c>
      <c r="M9" s="2">
        <v>0.5</v>
      </c>
      <c r="N9" s="2">
        <v>2</v>
      </c>
      <c r="O9" s="2">
        <v>32</v>
      </c>
      <c r="P9" s="2">
        <v>1</v>
      </c>
      <c r="Q9" s="2">
        <v>7</v>
      </c>
      <c r="R9" s="2">
        <v>8</v>
      </c>
      <c r="S9" s="2">
        <v>1</v>
      </c>
      <c r="T9" s="2">
        <v>2</v>
      </c>
      <c r="U9" s="2">
        <v>30</v>
      </c>
      <c r="V9" s="2">
        <v>0.75</v>
      </c>
      <c r="W9" s="2">
        <v>2</v>
      </c>
      <c r="X9" s="2">
        <v>-3</v>
      </c>
      <c r="Y9" s="2"/>
    </row>
    <row r="10" spans="1:25" ht="12.75">
      <c r="A10" s="7" t="s">
        <v>25</v>
      </c>
      <c r="B10" s="3">
        <f>SUM(((D10*E10*F10)+(J10*K10*L10)+(M10*N10*O10)+(P10*Q10*R10)+(S10*T10*U10)+(V10*W10*X10))/(G10*H10*(-1)))</f>
        <v>-10.13276397515528</v>
      </c>
      <c r="C10" s="3">
        <f>SUM(((D10*E10)+(G10*B10)+(J10*K10)+(M10*N10)+(P10*Q10)+(S10*T10)+(V10*W10))/I10*(-1))</f>
        <v>-1.1095129870129872</v>
      </c>
      <c r="D10" s="2">
        <v>4.8</v>
      </c>
      <c r="E10" s="7">
        <v>12</v>
      </c>
      <c r="F10" s="2">
        <v>20</v>
      </c>
      <c r="G10" s="2">
        <v>4.6</v>
      </c>
      <c r="H10" s="2">
        <v>28</v>
      </c>
      <c r="I10" s="2">
        <v>22</v>
      </c>
      <c r="J10" s="2">
        <v>0.32</v>
      </c>
      <c r="K10" s="2">
        <v>6</v>
      </c>
      <c r="L10" s="2">
        <v>5</v>
      </c>
      <c r="M10" s="2">
        <v>0.5</v>
      </c>
      <c r="N10" s="2">
        <v>2</v>
      </c>
      <c r="O10" s="2">
        <v>32</v>
      </c>
      <c r="P10" s="2">
        <v>1</v>
      </c>
      <c r="Q10" s="2">
        <v>7</v>
      </c>
      <c r="R10" s="2">
        <v>8</v>
      </c>
      <c r="S10" s="2">
        <v>1</v>
      </c>
      <c r="T10" s="2">
        <v>2</v>
      </c>
      <c r="U10" s="2">
        <v>30</v>
      </c>
      <c r="V10" s="2">
        <v>0.75</v>
      </c>
      <c r="W10" s="2">
        <v>2</v>
      </c>
      <c r="X10" s="2">
        <v>-3</v>
      </c>
      <c r="Y10" s="2"/>
    </row>
    <row r="11" spans="1:25" ht="12.75">
      <c r="A11" s="7" t="s">
        <v>25</v>
      </c>
      <c r="B11" s="3">
        <f>SUM(((D11*E11*F11)+(J11*K11*L11)+(M11*N11*O11)+(P11*Q11*R11)+(S11*T11*U11)+(V11*W11*X11))/(G11*H11*(-1)))</f>
        <v>-13.859472049689442</v>
      </c>
      <c r="C11" s="3">
        <f>SUM(((D11*E11)+(G11*B11)+(J11*K11)+(M11*N11)+(P11*Q11)+(S11*T11)+(V11*W11))/I11*(-1))</f>
        <v>-1.4212012987012985</v>
      </c>
      <c r="D11" s="2">
        <v>4.8</v>
      </c>
      <c r="E11" s="7">
        <v>17</v>
      </c>
      <c r="F11" s="2">
        <v>20</v>
      </c>
      <c r="G11" s="2">
        <v>4.6</v>
      </c>
      <c r="H11" s="2">
        <v>28</v>
      </c>
      <c r="I11" s="2">
        <v>22</v>
      </c>
      <c r="J11" s="2">
        <v>0.32</v>
      </c>
      <c r="K11" s="2">
        <v>6</v>
      </c>
      <c r="L11" s="2">
        <v>5</v>
      </c>
      <c r="M11" s="2">
        <v>0.5</v>
      </c>
      <c r="N11" s="2">
        <v>2</v>
      </c>
      <c r="O11" s="2">
        <v>32</v>
      </c>
      <c r="P11" s="2">
        <v>1</v>
      </c>
      <c r="Q11" s="2">
        <v>7</v>
      </c>
      <c r="R11" s="2">
        <v>8</v>
      </c>
      <c r="S11" s="2">
        <v>1</v>
      </c>
      <c r="T11" s="2">
        <v>2</v>
      </c>
      <c r="U11" s="2">
        <v>30</v>
      </c>
      <c r="V11" s="2">
        <v>0.75</v>
      </c>
      <c r="W11" s="2">
        <v>2</v>
      </c>
      <c r="X11" s="2">
        <v>-3</v>
      </c>
      <c r="Y11" s="2"/>
    </row>
    <row r="12" spans="2:25" ht="12.75">
      <c r="B12" s="3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4" customFormat="1" ht="12.75">
      <c r="A13" s="4" t="s">
        <v>31</v>
      </c>
      <c r="B13" s="5">
        <f>SUM(((D13*E13*F13)+(J13*K13*L13)+(M13*N13*O13)+(P13*Q13*R13)+(S13*T13*U13)+(V13*W13*X13))/(G13*H13*(-1)))</f>
        <v>-7.896739130434783</v>
      </c>
      <c r="C13" s="5">
        <f>SUM(((D13*E13)+(G13*B13)+(J13*K13)+(M13*N13)+(P13*Q13)+(S13*T13)+(V13*W13))/I13*(-1))</f>
        <v>-0.9224999999999998</v>
      </c>
      <c r="D13" s="6">
        <v>4.8</v>
      </c>
      <c r="E13" s="6">
        <v>9</v>
      </c>
      <c r="F13" s="6">
        <v>20</v>
      </c>
      <c r="G13" s="6">
        <v>4.6</v>
      </c>
      <c r="H13" s="6">
        <v>28</v>
      </c>
      <c r="I13" s="6">
        <v>22</v>
      </c>
      <c r="J13" s="6">
        <v>0.32</v>
      </c>
      <c r="K13" s="6">
        <v>6</v>
      </c>
      <c r="L13" s="6">
        <v>5</v>
      </c>
      <c r="M13" s="6">
        <v>0.5</v>
      </c>
      <c r="N13" s="6">
        <v>2</v>
      </c>
      <c r="O13" s="6">
        <v>32</v>
      </c>
      <c r="P13" s="6">
        <v>1</v>
      </c>
      <c r="Q13" s="6">
        <v>7</v>
      </c>
      <c r="R13" s="6">
        <v>8</v>
      </c>
      <c r="S13" s="6">
        <v>1</v>
      </c>
      <c r="T13" s="6">
        <v>2</v>
      </c>
      <c r="U13" s="6">
        <v>30</v>
      </c>
      <c r="V13" s="6">
        <v>0.75</v>
      </c>
      <c r="W13" s="6">
        <v>2</v>
      </c>
      <c r="X13" s="6">
        <v>-3</v>
      </c>
      <c r="Y13" s="6"/>
    </row>
    <row r="14" spans="1:25" ht="12.75">
      <c r="A14" s="7" t="s">
        <v>21</v>
      </c>
      <c r="B14" s="3">
        <f>SUM(((D14*E14*F14)+(J14*K14*L14)+(M14*N14*O14)+(P14*Q14*R14)+(S14*T14*U14)+(V14*W14*X14))/(G14*H14*(-1)))</f>
        <v>-7.217391304347826</v>
      </c>
      <c r="C14" s="3">
        <f>SUM(((D14*E14)+(G14*B14)+(J14*K14)+(M14*N14)+(P14*Q14)+(S14*T14)+(V14*W14))/I14*(-1))</f>
        <v>-0.6554545454545454</v>
      </c>
      <c r="D14" s="2">
        <v>4.8</v>
      </c>
      <c r="E14" s="2">
        <v>9</v>
      </c>
      <c r="F14" s="2">
        <v>20</v>
      </c>
      <c r="G14" s="2">
        <v>4.6</v>
      </c>
      <c r="H14" s="2">
        <v>28</v>
      </c>
      <c r="I14" s="2">
        <v>22</v>
      </c>
      <c r="J14" s="2">
        <v>0.32</v>
      </c>
      <c r="K14" s="2">
        <v>6</v>
      </c>
      <c r="L14" s="2">
        <v>5</v>
      </c>
      <c r="M14" s="2">
        <v>0.5</v>
      </c>
      <c r="N14" s="2">
        <v>2</v>
      </c>
      <c r="O14" s="2">
        <v>32</v>
      </c>
      <c r="P14" s="7">
        <v>0</v>
      </c>
      <c r="Q14" s="2">
        <v>7</v>
      </c>
      <c r="R14" s="2">
        <v>8</v>
      </c>
      <c r="S14" s="7">
        <v>0</v>
      </c>
      <c r="T14" s="2">
        <v>2</v>
      </c>
      <c r="U14" s="2">
        <v>30</v>
      </c>
      <c r="V14" s="2">
        <v>0.75</v>
      </c>
      <c r="W14" s="2">
        <v>2</v>
      </c>
      <c r="X14" s="2">
        <v>16</v>
      </c>
      <c r="Y14" s="2"/>
    </row>
    <row r="15" spans="1:25" ht="12.75">
      <c r="A15" s="7" t="s">
        <v>29</v>
      </c>
      <c r="B15" s="3">
        <f>SUM(((D15*E15*F15)+(J15*K15*L15)+(M15*N15*O15)+(P15*Q15*R15)+(S15*T15*U15)+(V15*W15*X15))/(G15*H15*(-1)))</f>
        <v>-7.683229813664597</v>
      </c>
      <c r="C15" s="3">
        <f>SUM(((D15*E15)+(G15*B15)+(J15*K15)+(M15*N15)+(P15*Q15)+(S15*T15)+(V15*W15))/I15*(-1))</f>
        <v>-0.9671428571428571</v>
      </c>
      <c r="D15" s="2">
        <v>4.8</v>
      </c>
      <c r="E15" s="2">
        <v>9</v>
      </c>
      <c r="F15" s="2">
        <v>20</v>
      </c>
      <c r="G15" s="2">
        <v>4.6</v>
      </c>
      <c r="H15" s="2">
        <v>28</v>
      </c>
      <c r="I15" s="2">
        <v>22</v>
      </c>
      <c r="J15" s="2">
        <v>0.32</v>
      </c>
      <c r="K15" s="2">
        <v>6</v>
      </c>
      <c r="L15" s="2">
        <v>5</v>
      </c>
      <c r="M15" s="2">
        <v>0.5</v>
      </c>
      <c r="N15" s="2">
        <v>2</v>
      </c>
      <c r="O15" s="2">
        <v>32</v>
      </c>
      <c r="P15" s="7">
        <v>1.5</v>
      </c>
      <c r="Q15" s="2">
        <v>7</v>
      </c>
      <c r="R15" s="2">
        <v>8</v>
      </c>
      <c r="S15" s="7">
        <v>0</v>
      </c>
      <c r="T15" s="2">
        <v>2</v>
      </c>
      <c r="U15" s="2">
        <v>30</v>
      </c>
      <c r="V15" s="7">
        <v>0</v>
      </c>
      <c r="W15" s="2">
        <v>2</v>
      </c>
      <c r="X15" s="2">
        <v>16</v>
      </c>
      <c r="Y15" s="2"/>
    </row>
    <row r="16" spans="2:12" ht="12.75">
      <c r="B16"/>
      <c r="C16"/>
      <c r="G16" s="2"/>
      <c r="L16" s="2"/>
    </row>
    <row r="17" spans="1:25" s="4" customFormat="1" ht="12.75">
      <c r="A17" s="4" t="s">
        <v>31</v>
      </c>
      <c r="B17" s="5">
        <f>SUM(((D17*E17*F17)+(J17*K17*L17)+(M17*N17*O17)+(P17*Q17*R17)+(S17*T17*U17)+(V17*W17*X17))/(G17*H17*(-1)))</f>
        <v>-7.896739130434783</v>
      </c>
      <c r="C17" s="5">
        <f>SUM(((D17*E17)+(G17*B17)+(J17*K17)+(M17*N17)+(P17*Q17)+(S17*T17)+(V17*W17))/I17*(-1))</f>
        <v>-0.9224999999999998</v>
      </c>
      <c r="D17" s="6">
        <v>4.8</v>
      </c>
      <c r="E17" s="6">
        <v>9</v>
      </c>
      <c r="F17" s="6">
        <v>20</v>
      </c>
      <c r="G17" s="6">
        <v>4.6</v>
      </c>
      <c r="H17" s="6">
        <v>28</v>
      </c>
      <c r="I17" s="6">
        <v>22</v>
      </c>
      <c r="J17" s="6">
        <v>0.32</v>
      </c>
      <c r="K17" s="6">
        <v>6</v>
      </c>
      <c r="L17" s="6">
        <v>5</v>
      </c>
      <c r="M17" s="6">
        <v>0.5</v>
      </c>
      <c r="N17" s="6">
        <v>2</v>
      </c>
      <c r="O17" s="6">
        <v>32</v>
      </c>
      <c r="P17" s="6">
        <v>1</v>
      </c>
      <c r="Q17" s="6">
        <v>7</v>
      </c>
      <c r="R17" s="6">
        <v>8</v>
      </c>
      <c r="S17" s="6">
        <v>1</v>
      </c>
      <c r="T17" s="6">
        <v>2</v>
      </c>
      <c r="U17" s="6">
        <v>30</v>
      </c>
      <c r="V17" s="6">
        <v>0.75</v>
      </c>
      <c r="W17" s="6">
        <v>2</v>
      </c>
      <c r="X17" s="6">
        <v>-3</v>
      </c>
      <c r="Y17" s="6"/>
    </row>
    <row r="18" spans="1:25" ht="12.75">
      <c r="A18" s="7" t="s">
        <v>27</v>
      </c>
      <c r="B18" s="3">
        <f>SUM(((D18*E18*F18)+(J18*K18*L18)+(M18*N18*O18)+(P18*Q18*R18)+(S18*T18*U18)+(V18*W18*X18))/(G18*H18*(-1)))</f>
        <v>-7.896739130434783</v>
      </c>
      <c r="C18" s="3">
        <f>SUM(((D18*E18)+(G18*B18)+(J18*K18)+(M18*N18)+(P18*Q18)+(S18*T18)+(V18*W18))/I18*(-1))</f>
        <v>-1.8449999999999995</v>
      </c>
      <c r="D18" s="2">
        <v>4.8</v>
      </c>
      <c r="E18" s="2">
        <v>9</v>
      </c>
      <c r="F18" s="2">
        <v>20</v>
      </c>
      <c r="G18" s="2">
        <v>4.6</v>
      </c>
      <c r="H18" s="2">
        <v>28</v>
      </c>
      <c r="I18" s="7">
        <v>11</v>
      </c>
      <c r="J18" s="2">
        <v>0.32</v>
      </c>
      <c r="K18" s="2">
        <v>6</v>
      </c>
      <c r="L18" s="2">
        <v>5</v>
      </c>
      <c r="M18" s="2">
        <v>0.5</v>
      </c>
      <c r="N18" s="2">
        <v>2</v>
      </c>
      <c r="O18" s="2">
        <v>32</v>
      </c>
      <c r="P18" s="2">
        <v>1</v>
      </c>
      <c r="Q18" s="2">
        <v>7</v>
      </c>
      <c r="R18" s="2">
        <v>8</v>
      </c>
      <c r="S18" s="2">
        <v>1</v>
      </c>
      <c r="T18" s="2">
        <v>2</v>
      </c>
      <c r="U18" s="2">
        <v>30</v>
      </c>
      <c r="V18" s="2">
        <v>0.75</v>
      </c>
      <c r="W18" s="2">
        <v>2</v>
      </c>
      <c r="X18" s="2">
        <v>-3</v>
      </c>
      <c r="Y18" s="2"/>
    </row>
    <row r="19" spans="1:25" ht="12.75">
      <c r="A19" s="7" t="s">
        <v>27</v>
      </c>
      <c r="B19" s="3">
        <f>SUM(((D19*E19*F19)+(J19*K19*L19)+(M19*N19*O19)+(P19*Q19*R19)+(S19*T19*U19)+(V19*W19*X19))/(G19*H19*(-1)))</f>
        <v>-7.896739130434783</v>
      </c>
      <c r="C19" s="3">
        <f>SUM(((D19*E19)+(G19*B19)+(J19*K19)+(M19*N19)+(P19*Q19)+(S19*T19)+(V19*W19))/I19*(-1))</f>
        <v>-0.4612499999999999</v>
      </c>
      <c r="D19" s="2">
        <v>4.8</v>
      </c>
      <c r="E19" s="2">
        <v>9</v>
      </c>
      <c r="F19" s="2">
        <v>20</v>
      </c>
      <c r="G19" s="2">
        <v>4.6</v>
      </c>
      <c r="H19" s="2">
        <v>28</v>
      </c>
      <c r="I19" s="7">
        <v>44</v>
      </c>
      <c r="J19" s="2">
        <v>0.32</v>
      </c>
      <c r="K19" s="2">
        <v>6</v>
      </c>
      <c r="L19" s="2">
        <v>5</v>
      </c>
      <c r="M19" s="2">
        <v>0.5</v>
      </c>
      <c r="N19" s="2">
        <v>2</v>
      </c>
      <c r="O19" s="2">
        <v>32</v>
      </c>
      <c r="P19" s="2">
        <v>1</v>
      </c>
      <c r="Q19" s="2">
        <v>7</v>
      </c>
      <c r="R19" s="2">
        <v>8</v>
      </c>
      <c r="S19" s="2">
        <v>1</v>
      </c>
      <c r="T19" s="2">
        <v>2</v>
      </c>
      <c r="U19" s="2">
        <v>30</v>
      </c>
      <c r="V19" s="2">
        <v>0.75</v>
      </c>
      <c r="W19" s="2">
        <v>2</v>
      </c>
      <c r="X19" s="2">
        <v>-3</v>
      </c>
      <c r="Y19" s="2"/>
    </row>
    <row r="20" spans="1:25" ht="12.75">
      <c r="A20" s="7" t="s">
        <v>27</v>
      </c>
      <c r="B20" s="3">
        <f>SUM(((D20*E20*F20)+(J20*K20*L20)+(M20*N20*O20)+(P20*Q20*R20)+(S20*T20*U20)+(V20*W20*X20))/(G20*H20*(-1)))</f>
        <v>-7.896739130434783</v>
      </c>
      <c r="C20" s="3">
        <f>SUM(((D20*E20)+(G20*B20)+(J20*K20)+(M20*N20)+(P20*Q20)+(S20*T20)+(V20*W20))/I20*(-1))</f>
        <v>-0.23062499999999994</v>
      </c>
      <c r="D20" s="2">
        <v>4.8</v>
      </c>
      <c r="E20" s="2">
        <v>9</v>
      </c>
      <c r="F20" s="2">
        <v>20</v>
      </c>
      <c r="G20" s="2">
        <v>4.6</v>
      </c>
      <c r="H20" s="2">
        <v>28</v>
      </c>
      <c r="I20" s="7">
        <v>88</v>
      </c>
      <c r="J20" s="2">
        <v>0.32</v>
      </c>
      <c r="K20" s="2">
        <v>6</v>
      </c>
      <c r="L20" s="2">
        <v>5</v>
      </c>
      <c r="M20" s="2">
        <v>0.5</v>
      </c>
      <c r="N20" s="2">
        <v>2</v>
      </c>
      <c r="O20" s="2">
        <v>32</v>
      </c>
      <c r="P20" s="2">
        <v>1</v>
      </c>
      <c r="Q20" s="2">
        <v>7</v>
      </c>
      <c r="R20" s="2">
        <v>8</v>
      </c>
      <c r="S20" s="2">
        <v>1</v>
      </c>
      <c r="T20" s="2">
        <v>2</v>
      </c>
      <c r="U20" s="2">
        <v>30</v>
      </c>
      <c r="V20" s="2">
        <v>0.75</v>
      </c>
      <c r="W20" s="2">
        <v>2</v>
      </c>
      <c r="X20" s="2">
        <v>-3</v>
      </c>
      <c r="Y20" s="2"/>
    </row>
    <row r="21" spans="2:25" ht="12.75"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4" customFormat="1" ht="12.75">
      <c r="A22" s="4" t="s">
        <v>31</v>
      </c>
      <c r="B22" s="5">
        <f>SUM(((D22*E22*F22)+(J22*K22*L22)+(M22*N22*O22)+(P22*Q22*R22)+(S22*T22*U22)+(V22*W22*X22))/(G22*H22*(-1)))</f>
        <v>-7.896739130434783</v>
      </c>
      <c r="C22" s="5">
        <f>SUM(((D22*E22)+(G22*B22)+(J22*K22)+(M22*N22)+(P22*Q22)+(S22*T22)+(V22*W22))/I22*(-1))</f>
        <v>-0.9224999999999998</v>
      </c>
      <c r="D22" s="6">
        <v>4.8</v>
      </c>
      <c r="E22" s="6">
        <v>9</v>
      </c>
      <c r="F22" s="6">
        <v>20</v>
      </c>
      <c r="G22" s="6">
        <v>4.6</v>
      </c>
      <c r="H22" s="6">
        <v>28</v>
      </c>
      <c r="I22" s="6">
        <v>22</v>
      </c>
      <c r="J22" s="6">
        <v>0.32</v>
      </c>
      <c r="K22" s="6">
        <v>6</v>
      </c>
      <c r="L22" s="6">
        <v>5</v>
      </c>
      <c r="M22" s="6">
        <v>0.5</v>
      </c>
      <c r="N22" s="6">
        <v>2</v>
      </c>
      <c r="O22" s="6">
        <v>32</v>
      </c>
      <c r="P22" s="6">
        <v>1</v>
      </c>
      <c r="Q22" s="6">
        <v>7</v>
      </c>
      <c r="R22" s="6">
        <v>8</v>
      </c>
      <c r="S22" s="6">
        <v>1</v>
      </c>
      <c r="T22" s="6">
        <v>2</v>
      </c>
      <c r="U22" s="6">
        <v>30</v>
      </c>
      <c r="V22" s="6">
        <v>0.75</v>
      </c>
      <c r="W22" s="6">
        <v>2</v>
      </c>
      <c r="X22" s="6">
        <v>-3</v>
      </c>
      <c r="Y22" s="6"/>
    </row>
    <row r="23" spans="1:25" ht="12.75">
      <c r="A23" s="7" t="s">
        <v>28</v>
      </c>
      <c r="B23" s="3">
        <f>SUM(((D23*E23*F23)+(J23*K23*L23)+(M23*N23*O23)+(P23*Q23*R23)+(S23*T23*U23)+(V23*W23*X23))/(G23*H23*(-1)))</f>
        <v>-9.190519323671497</v>
      </c>
      <c r="C23" s="3">
        <f>SUM(((D23*E23)+(G23*B23)+(J23*K23)+(M23*N23)+(P23*Q23)+(S23*T23)+(V23*W23))/I23*(-1))</f>
        <v>-0.6519823232323234</v>
      </c>
      <c r="D23" s="2">
        <v>4.8</v>
      </c>
      <c r="E23" s="2">
        <v>9</v>
      </c>
      <c r="F23" s="7">
        <v>64</v>
      </c>
      <c r="G23" s="2">
        <v>4.6</v>
      </c>
      <c r="H23" s="7">
        <v>72</v>
      </c>
      <c r="I23" s="2">
        <v>22</v>
      </c>
      <c r="J23" s="2">
        <v>0.32</v>
      </c>
      <c r="K23" s="2">
        <v>6</v>
      </c>
      <c r="L23" s="2">
        <v>5</v>
      </c>
      <c r="M23" s="2">
        <v>0.5</v>
      </c>
      <c r="N23" s="2">
        <v>2</v>
      </c>
      <c r="O23" s="7">
        <v>70</v>
      </c>
      <c r="P23" s="2">
        <v>1</v>
      </c>
      <c r="Q23" s="2">
        <v>7</v>
      </c>
      <c r="R23" s="2">
        <v>8</v>
      </c>
      <c r="S23" s="2">
        <v>1</v>
      </c>
      <c r="T23" s="2">
        <v>2</v>
      </c>
      <c r="U23" s="7">
        <v>74</v>
      </c>
      <c r="V23" s="2">
        <v>0.75</v>
      </c>
      <c r="W23" s="2">
        <v>2</v>
      </c>
      <c r="X23" s="2">
        <v>-3</v>
      </c>
      <c r="Y23" s="2"/>
    </row>
    <row r="24" spans="1:25" ht="12.75">
      <c r="A24" s="7" t="s">
        <v>30</v>
      </c>
      <c r="B24" s="3">
        <f>SUM(((D24*E24*F24)+(J24*K24*L24)+(M24*N24*O24)+(P24*Q24*R24)+(S24*T24*U24)+(V24*W24*X24))/(G24*H24*(-1)))</f>
        <v>-8.58816425120773</v>
      </c>
      <c r="C24" s="3">
        <f>SUM(((D24*E24)+(G24*B24)+(J24*K24)+(M24*N24)+(P24*Q24)+(S24*T24)+(V24*W24))/I24*(-1))</f>
        <v>-0.30065656565656557</v>
      </c>
      <c r="D24" s="2">
        <v>4.8</v>
      </c>
      <c r="E24" s="2">
        <v>9</v>
      </c>
      <c r="F24" s="7">
        <v>64</v>
      </c>
      <c r="G24" s="2">
        <v>4.6</v>
      </c>
      <c r="H24" s="7">
        <v>72</v>
      </c>
      <c r="I24" s="2">
        <v>22</v>
      </c>
      <c r="J24" s="2">
        <v>0.32</v>
      </c>
      <c r="K24" s="2">
        <v>6</v>
      </c>
      <c r="L24" s="2">
        <v>5</v>
      </c>
      <c r="M24" s="2">
        <v>0.5</v>
      </c>
      <c r="N24" s="2">
        <v>2</v>
      </c>
      <c r="O24" s="7">
        <v>70</v>
      </c>
      <c r="P24" s="7">
        <v>0</v>
      </c>
      <c r="Q24" s="2">
        <v>7</v>
      </c>
      <c r="R24" s="2">
        <v>8</v>
      </c>
      <c r="S24" s="7">
        <v>0</v>
      </c>
      <c r="T24" s="2">
        <v>2</v>
      </c>
      <c r="U24" s="7">
        <v>74</v>
      </c>
      <c r="V24" s="7">
        <v>0</v>
      </c>
      <c r="W24" s="2">
        <v>2</v>
      </c>
      <c r="X24" s="2">
        <v>-3</v>
      </c>
      <c r="Y24" s="2"/>
    </row>
    <row r="25" spans="1:25" ht="12.75">
      <c r="A25" s="7"/>
      <c r="B25" s="3"/>
      <c r="C25" s="3"/>
      <c r="D25" s="2"/>
      <c r="E25" s="2"/>
      <c r="F25" s="7"/>
      <c r="G25" s="2"/>
      <c r="H25" s="7"/>
      <c r="I25" s="2"/>
      <c r="J25" s="2"/>
      <c r="K25" s="2"/>
      <c r="L25" s="2"/>
      <c r="M25" s="2"/>
      <c r="N25" s="2"/>
      <c r="O25" s="7"/>
      <c r="P25" s="7"/>
      <c r="Q25" s="2"/>
      <c r="R25" s="2"/>
      <c r="S25" s="7"/>
      <c r="T25" s="2"/>
      <c r="U25" s="7"/>
      <c r="V25" s="7"/>
      <c r="W25" s="2"/>
      <c r="X25" s="2"/>
      <c r="Y25" s="2"/>
    </row>
    <row r="26" spans="1:25" ht="12.75">
      <c r="A26" s="7" t="s">
        <v>34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4" customFormat="1" ht="12.75">
      <c r="A27" s="7" t="s">
        <v>33</v>
      </c>
      <c r="B27" s="8">
        <f>SUM(((D27*E27*F27)+(J27*K27*L27)+(M27*N27*O27)+(P27*Q27*R27)+(S27*T27*U27)+(V27*W27*X27))/(G27*H27*(-1)))</f>
        <v>9.004374999999998</v>
      </c>
      <c r="C27" s="5">
        <f>SUM(((D27*E27)+(G27*B27)+(J27*K27)+(M27*N27)+(P27*Q27)+(S27*T27)+(V27*W27))/I27*(-1))</f>
        <v>-0.9227727272727271</v>
      </c>
      <c r="D27" s="7">
        <v>4.6</v>
      </c>
      <c r="E27" s="7">
        <v>-7.9</v>
      </c>
      <c r="F27" s="7">
        <v>28</v>
      </c>
      <c r="G27" s="7">
        <v>4.8</v>
      </c>
      <c r="H27" s="7">
        <v>20</v>
      </c>
      <c r="I27" s="6">
        <v>22</v>
      </c>
      <c r="J27" s="6">
        <v>0.32</v>
      </c>
      <c r="K27" s="6">
        <v>6</v>
      </c>
      <c r="L27" s="6">
        <v>5</v>
      </c>
      <c r="M27" s="6">
        <v>0.5</v>
      </c>
      <c r="N27" s="6">
        <v>2</v>
      </c>
      <c r="O27" s="6">
        <v>32</v>
      </c>
      <c r="P27" s="6">
        <v>1</v>
      </c>
      <c r="Q27" s="6">
        <v>7</v>
      </c>
      <c r="R27" s="6">
        <v>8</v>
      </c>
      <c r="S27" s="6">
        <v>1</v>
      </c>
      <c r="T27" s="6">
        <v>2</v>
      </c>
      <c r="U27" s="6">
        <v>30</v>
      </c>
      <c r="V27" s="6">
        <v>0.75</v>
      </c>
      <c r="W27" s="6">
        <v>2</v>
      </c>
      <c r="X27" s="6">
        <v>-3</v>
      </c>
      <c r="Y27" s="6"/>
    </row>
    <row r="28" spans="2:25" s="4" customFormat="1" ht="12.75"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.75">
      <c r="A29" s="4" t="s">
        <v>32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12.75"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ht="12.75"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ht="12.75"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12.75"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2.75"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ht="12.75"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ht="12.75"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ht="12.75"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12.75"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ht="12.75"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2.75"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ht="12.75"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</sheetData>
  <printOptions/>
  <pageMargins left="0.75" right="0.75" top="1" bottom="1" header="0.5" footer="0.5"/>
  <pageSetup fitToHeight="1" fitToWidth="1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4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4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Univedrsity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 Holway</dc:creator>
  <cp:keywords/>
  <dc:description/>
  <cp:lastModifiedBy>Carla Holway</cp:lastModifiedBy>
  <cp:lastPrinted>2007-04-28T14:55:51Z</cp:lastPrinted>
  <dcterms:created xsi:type="dcterms:W3CDTF">2003-03-25T23:12:28Z</dcterms:created>
  <cp:category/>
  <cp:version/>
  <cp:contentType/>
  <cp:contentStatus/>
</cp:coreProperties>
</file>